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<sst xmlns="http://schemas.openxmlformats.org/spreadsheetml/2006/main" count="74" uniqueCount="51">
  <si>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中站区2024年度就业见习补贴汇总表(企业)</t>
  </si>
  <si>
    <t>序号</t>
  </si>
  <si>
    <t>见习单位</t>
  </si>
  <si>
    <t>姓名</t>
  </si>
  <si>
    <t>性别</t>
  </si>
  <si>
    <t>身份证号</t>
  </si>
  <si>
    <t>协议起止时间</t>
  </si>
  <si>
    <t>补贴月数（个）</t>
  </si>
  <si>
    <t>2024.8-2025.7补贴标准
(元/月)</t>
  </si>
  <si>
    <t>补贴资金（元）</t>
  </si>
  <si>
    <t>单位合计（元）</t>
  </si>
  <si>
    <t>焦作市中站区鹏飞教育培训中心</t>
  </si>
  <si>
    <t>路怿</t>
  </si>
  <si>
    <t>女</t>
  </si>
  <si>
    <t>410803********0049</t>
  </si>
  <si>
    <t>2024.8-2025.7</t>
  </si>
  <si>
    <t>毋晨阳</t>
  </si>
  <si>
    <t>410802********0026</t>
  </si>
  <si>
    <t>2024.8-2024.10</t>
  </si>
  <si>
    <t>毋越梦</t>
  </si>
  <si>
    <t>410803********0028</t>
  </si>
  <si>
    <t>焦作市名晟软件开发有限公司</t>
  </si>
  <si>
    <t>马淳</t>
  </si>
  <si>
    <t>411381********062X</t>
  </si>
  <si>
    <t>田玉洁</t>
  </si>
  <si>
    <t>411328********5024</t>
  </si>
  <si>
    <t>焦作中站康泰医院</t>
  </si>
  <si>
    <t>韩雯静</t>
  </si>
  <si>
    <t>410803********0040</t>
  </si>
  <si>
    <t>2024.8-2024.11</t>
  </si>
  <si>
    <t>连冰洁</t>
  </si>
  <si>
    <t>410803********0029</t>
  </si>
  <si>
    <t>韦秋桦</t>
  </si>
  <si>
    <t>450321********6024</t>
  </si>
  <si>
    <t>焦作市中站区童励幼儿园</t>
  </si>
  <si>
    <t>苏莹</t>
  </si>
  <si>
    <t>410803********0022</t>
  </si>
  <si>
    <t>2024.9-2025.7</t>
  </si>
  <si>
    <t>焦作市志盛网络科技有限公司</t>
  </si>
  <si>
    <t>直鹏举</t>
  </si>
  <si>
    <t>男</t>
  </si>
  <si>
    <t>410825********6017</t>
  </si>
  <si>
    <t>孙怡涛</t>
  </si>
  <si>
    <t>410821********0047</t>
  </si>
  <si>
    <t>李雅文</t>
  </si>
  <si>
    <t>410811********0129</t>
  </si>
  <si>
    <t>徐郅翔</t>
  </si>
  <si>
    <t>410802********0017</t>
  </si>
  <si>
    <t>戚书涵</t>
  </si>
  <si>
    <t>410802********0023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</si>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</sst>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21" sqref="F21"/>
    </sheetView>
  </sheetViews>
  <sheetFormatPr defaultColWidth="8.88888888888889" defaultRowHeight="14.4"/>
  <cols>
    <col min="2" max="2" width="31" customWidth="1"/>
    <col min="6" max="6" width="20" customWidth="1"/>
    <col min="7" max="7" width="20.7777777777778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8" spans="1:11">
      <c r="A2" s="2" t="s">
        <v>1</v>
      </c>
      <c r="B2" s="2" t="s">
        <v>2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9" t="s">
        <v>8</v>
      </c>
      <c r="J2" s="20" t="s">
        <v>9</v>
      </c>
      <c r="K2" s="21" t="s">
        <v>10</v>
      </c>
    </row>
    <row r="3" spans="1:11">
      <c r="A3" s="3">
        <v>1</v>
      </c>
      <c r="B3" s="4" t="s">
        <v>11</v>
      </c>
      <c r="C3" s="3">
        <v>1</v>
      </c>
      <c r="D3" s="5" t="s">
        <v>12</v>
      </c>
      <c r="E3" s="5" t="s">
        <v>13</v>
      </c>
      <c r="F3" s="4" t="s">
        <v>14</v>
      </c>
      <c r="G3" s="6" t="s">
        <v>15</v>
      </c>
      <c r="H3" s="6">
        <v>12</v>
      </c>
      <c r="I3" s="6">
        <v>1470</v>
      </c>
      <c r="J3" s="6">
        <f t="shared" ref="J3:J16" si="0">H3*I3</f>
        <v>17640</v>
      </c>
      <c r="K3" s="22">
        <f>J3+J4+J5</f>
        <v>26460</v>
      </c>
    </row>
    <row r="4" spans="1:11">
      <c r="A4" s="3"/>
      <c r="B4" s="4"/>
      <c r="C4" s="3">
        <v>2</v>
      </c>
      <c r="D4" s="5" t="s">
        <v>16</v>
      </c>
      <c r="E4" s="5" t="s">
        <v>13</v>
      </c>
      <c r="F4" s="4" t="s">
        <v>17</v>
      </c>
      <c r="G4" s="6" t="s">
        <v>18</v>
      </c>
      <c r="H4" s="6">
        <v>3</v>
      </c>
      <c r="I4" s="6">
        <v>1470</v>
      </c>
      <c r="J4" s="6">
        <f t="shared" si="0"/>
        <v>4410</v>
      </c>
      <c r="K4" s="23"/>
    </row>
    <row r="5" spans="1:11">
      <c r="A5" s="3"/>
      <c r="B5" s="4"/>
      <c r="C5" s="3">
        <v>3</v>
      </c>
      <c r="D5" s="5" t="s">
        <v>19</v>
      </c>
      <c r="E5" s="5" t="s">
        <v>13</v>
      </c>
      <c r="F5" s="4" t="s">
        <v>20</v>
      </c>
      <c r="G5" s="6" t="s">
        <v>18</v>
      </c>
      <c r="H5" s="6">
        <v>3</v>
      </c>
      <c r="I5" s="6">
        <v>1470</v>
      </c>
      <c r="J5" s="6">
        <f t="shared" si="0"/>
        <v>4410</v>
      </c>
      <c r="K5" s="23"/>
    </row>
    <row r="6" spans="1:11">
      <c r="A6" s="3">
        <v>2</v>
      </c>
      <c r="B6" s="4" t="s">
        <v>21</v>
      </c>
      <c r="C6" s="3">
        <v>4</v>
      </c>
      <c r="D6" s="7" t="s">
        <v>22</v>
      </c>
      <c r="E6" s="7" t="s">
        <v>13</v>
      </c>
      <c r="F6" s="3" t="s">
        <v>23</v>
      </c>
      <c r="G6" s="6" t="s">
        <v>15</v>
      </c>
      <c r="H6" s="6">
        <v>8</v>
      </c>
      <c r="I6" s="6">
        <v>1470</v>
      </c>
      <c r="J6" s="6">
        <f t="shared" si="0"/>
        <v>11760</v>
      </c>
      <c r="K6" s="22">
        <f>J6+J7</f>
        <v>29400</v>
      </c>
    </row>
    <row r="7" spans="1:11">
      <c r="A7" s="3"/>
      <c r="B7" s="4"/>
      <c r="C7" s="3">
        <v>5</v>
      </c>
      <c r="D7" s="7" t="s">
        <v>24</v>
      </c>
      <c r="E7" s="7" t="s">
        <v>13</v>
      </c>
      <c r="F7" s="3" t="s">
        <v>25</v>
      </c>
      <c r="G7" s="6" t="s">
        <v>15</v>
      </c>
      <c r="H7" s="6">
        <v>12</v>
      </c>
      <c r="I7" s="6">
        <v>1470</v>
      </c>
      <c r="J7" s="6">
        <f t="shared" si="0"/>
        <v>17640</v>
      </c>
      <c r="K7" s="24"/>
    </row>
    <row r="8" spans="1:11">
      <c r="A8" s="8">
        <v>3</v>
      </c>
      <c r="B8" s="9" t="s">
        <v>26</v>
      </c>
      <c r="C8" s="3">
        <v>6</v>
      </c>
      <c r="D8" s="5" t="s">
        <v>27</v>
      </c>
      <c r="E8" s="5" t="s">
        <v>13</v>
      </c>
      <c r="F8" s="4" t="s">
        <v>28</v>
      </c>
      <c r="G8" s="6" t="s">
        <v>29</v>
      </c>
      <c r="H8" s="6">
        <v>4</v>
      </c>
      <c r="I8" s="6">
        <v>1470</v>
      </c>
      <c r="J8" s="6">
        <f t="shared" si="0"/>
        <v>5880</v>
      </c>
      <c r="K8" s="23">
        <f>J8+J9+J10</f>
        <v>16170</v>
      </c>
    </row>
    <row r="9" spans="1:11">
      <c r="A9" s="8"/>
      <c r="B9" s="10"/>
      <c r="C9" s="3">
        <v>7</v>
      </c>
      <c r="D9" s="11" t="s">
        <v>30</v>
      </c>
      <c r="E9" s="11" t="s">
        <v>13</v>
      </c>
      <c r="F9" s="12" t="s">
        <v>31</v>
      </c>
      <c r="G9" s="6" t="s">
        <v>18</v>
      </c>
      <c r="H9" s="6">
        <v>3</v>
      </c>
      <c r="I9" s="6">
        <v>1470</v>
      </c>
      <c r="J9" s="6">
        <f t="shared" si="0"/>
        <v>4410</v>
      </c>
      <c r="K9" s="23"/>
    </row>
    <row r="10" ht="19" customHeight="1" spans="1:11">
      <c r="A10" s="13"/>
      <c r="B10" s="10"/>
      <c r="C10" s="3">
        <v>8</v>
      </c>
      <c r="D10" s="5" t="s">
        <v>32</v>
      </c>
      <c r="E10" s="5" t="s">
        <v>13</v>
      </c>
      <c r="F10" s="4" t="s">
        <v>33</v>
      </c>
      <c r="G10" s="6" t="s">
        <v>29</v>
      </c>
      <c r="H10" s="6">
        <v>4</v>
      </c>
      <c r="I10" s="6">
        <v>1470</v>
      </c>
      <c r="J10" s="6">
        <f t="shared" si="0"/>
        <v>5880</v>
      </c>
      <c r="K10" s="24"/>
    </row>
    <row r="11" spans="1:11">
      <c r="A11" s="3">
        <v>4</v>
      </c>
      <c r="B11" s="4" t="s">
        <v>34</v>
      </c>
      <c r="C11" s="3">
        <v>9</v>
      </c>
      <c r="D11" s="5" t="s">
        <v>35</v>
      </c>
      <c r="E11" s="5" t="s">
        <v>13</v>
      </c>
      <c r="F11" s="4" t="s">
        <v>36</v>
      </c>
      <c r="G11" s="6" t="s">
        <v>37</v>
      </c>
      <c r="H11" s="6">
        <v>11</v>
      </c>
      <c r="I11" s="6">
        <v>1470</v>
      </c>
      <c r="J11" s="6">
        <f t="shared" si="0"/>
        <v>16170</v>
      </c>
      <c r="K11" s="6">
        <f>J11</f>
        <v>16170</v>
      </c>
    </row>
    <row r="12" spans="1:11">
      <c r="A12" s="8">
        <v>5</v>
      </c>
      <c r="B12" s="4" t="s">
        <v>38</v>
      </c>
      <c r="C12" s="3">
        <v>10</v>
      </c>
      <c r="D12" s="5" t="s">
        <v>39</v>
      </c>
      <c r="E12" s="5" t="s">
        <v>40</v>
      </c>
      <c r="F12" s="14" t="s">
        <v>41</v>
      </c>
      <c r="G12" s="6" t="s">
        <v>15</v>
      </c>
      <c r="H12" s="6">
        <v>12</v>
      </c>
      <c r="I12" s="6">
        <v>1470</v>
      </c>
      <c r="J12" s="6">
        <f t="shared" si="0"/>
        <v>17640</v>
      </c>
      <c r="K12" s="22">
        <f>J12+J13+J14+J15+J16</f>
        <v>88200</v>
      </c>
    </row>
    <row r="13" spans="1:11">
      <c r="A13" s="8"/>
      <c r="B13" s="4"/>
      <c r="C13" s="3">
        <v>11</v>
      </c>
      <c r="D13" s="5" t="s">
        <v>42</v>
      </c>
      <c r="E13" s="5" t="s">
        <v>13</v>
      </c>
      <c r="F13" s="14" t="s">
        <v>43</v>
      </c>
      <c r="G13" s="6" t="s">
        <v>15</v>
      </c>
      <c r="H13" s="6">
        <v>12</v>
      </c>
      <c r="I13" s="6">
        <v>1470</v>
      </c>
      <c r="J13" s="6">
        <f t="shared" si="0"/>
        <v>17640</v>
      </c>
      <c r="K13" s="23"/>
    </row>
    <row r="14" spans="1:11">
      <c r="A14" s="8"/>
      <c r="B14" s="4"/>
      <c r="C14" s="3">
        <v>12</v>
      </c>
      <c r="D14" s="5" t="s">
        <v>44</v>
      </c>
      <c r="E14" s="5" t="s">
        <v>13</v>
      </c>
      <c r="F14" s="14" t="s">
        <v>45</v>
      </c>
      <c r="G14" s="6" t="s">
        <v>15</v>
      </c>
      <c r="H14" s="6">
        <v>12</v>
      </c>
      <c r="I14" s="6">
        <v>1470</v>
      </c>
      <c r="J14" s="6">
        <f t="shared" si="0"/>
        <v>17640</v>
      </c>
      <c r="K14" s="23"/>
    </row>
    <row r="15" spans="1:11">
      <c r="A15" s="8"/>
      <c r="B15" s="4"/>
      <c r="C15" s="3">
        <v>13</v>
      </c>
      <c r="D15" s="7" t="s">
        <v>46</v>
      </c>
      <c r="E15" s="7" t="s">
        <v>40</v>
      </c>
      <c r="F15" s="15" t="s">
        <v>47</v>
      </c>
      <c r="G15" s="6" t="s">
        <v>15</v>
      </c>
      <c r="H15" s="6">
        <v>12</v>
      </c>
      <c r="I15" s="6">
        <v>1470</v>
      </c>
      <c r="J15" s="6">
        <f t="shared" si="0"/>
        <v>17640</v>
      </c>
      <c r="K15" s="23"/>
    </row>
    <row r="16" spans="1:11">
      <c r="A16" s="13"/>
      <c r="B16" s="4"/>
      <c r="C16" s="3">
        <v>14</v>
      </c>
      <c r="D16" s="5" t="s">
        <v>48</v>
      </c>
      <c r="E16" s="5" t="s">
        <v>13</v>
      </c>
      <c r="F16" s="14" t="s">
        <v>49</v>
      </c>
      <c r="G16" s="6" t="s">
        <v>15</v>
      </c>
      <c r="H16" s="6">
        <v>12</v>
      </c>
      <c r="I16" s="6">
        <v>1470</v>
      </c>
      <c r="J16" s="6">
        <f t="shared" si="0"/>
        <v>17640</v>
      </c>
      <c r="K16" s="24"/>
    </row>
    <row r="17" spans="1:11">
      <c r="A17" s="6" t="s">
        <v>50</v>
      </c>
      <c r="B17" s="16"/>
      <c r="C17" s="17">
        <f>COUNT(C3:C16)</f>
        <v>14</v>
      </c>
      <c r="D17" s="18"/>
      <c r="E17" s="18"/>
      <c r="F17" s="18"/>
      <c r="G17" s="18"/>
      <c r="H17" s="18"/>
      <c r="I17" s="18"/>
      <c r="J17" s="25"/>
      <c r="K17" s="6">
        <f>SUM(K3:K16)</f>
        <v>176400</v>
      </c>
    </row>
  </sheetData>
  <mergeCells count="13">
    <mergeCell ref="A1:K1"/>
    <mergeCell ref="A3:A5"/>
    <mergeCell ref="A6:A7"/>
    <mergeCell ref="A8:A10"/>
    <mergeCell ref="A12:A16"/>
    <mergeCell ref="B3:B5"/>
    <mergeCell ref="B6:B7"/>
    <mergeCell ref="B8:B10"/>
    <mergeCell ref="B12:B16"/>
    <mergeCell ref="K3:K5"/>
    <mergeCell ref="K6:K7"/>
    <mergeCell ref="K8:K10"/>
    <mergeCell ref="K12:K16"/>
  </mergeCells>
  <conditionalFormatting sqref="D2">
    <cfRule type="duplicateValues" dxfId="0" priority="1"/>
  </conditionalFormatting>
  <conditionalFormatting sqref="D11">
    <cfRule type="duplicateValues" dxfId="0" priority="2"/>
  </conditionalFormatting>
  <conditionalFormatting sqref="D4:D5">
    <cfRule type="duplicateValues" dxfId="0" priority="3"/>
  </conditionalFormatting>
  <conditionalFormatting sqref="D8:D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zzjyzx</dc:creator>
  <cp:lastModifiedBy>微信用户</cp:lastModifiedBy>
  <dcterms:created xsi:type="dcterms:W3CDTF">2025-09-19T03:33:34Z</dcterms:created>
  <dcterms:modified xsi:type="dcterms:W3CDTF">2025-09-19T03:36:00Z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1EC9D0846BEB4D4588BF2B93374DE0F5_11</vt:lpwstr>
  </property>
  <property fmtid="{D5CDD505-2E9C-101B-9397-08002B2CF9AE}" pid="3" name="KSOProductBuildVer">
    <vt:lpwstr>2052-12.1.0.21915</vt:lpwstr>
  </property>
</Properties>
</file>